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вхоз\школа\"/>
    </mc:Choice>
  </mc:AlternateContent>
  <xr:revisionPtr revIDLastSave="0" documentId="13_ncr:1_{BBDABB83-6AE3-4788-A088-E02865D3204E}" xr6:coauthVersionLast="47" xr6:coauthVersionMax="47" xr10:uidLastSave="{00000000-0000-0000-0000-000000000000}"/>
  <bookViews>
    <workbookView xWindow="-120" yWindow="-120" windowWidth="25440" windowHeight="1539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<sst xmlns="http://schemas.openxmlformats.org/spreadsheetml/2006/main" count="286" uniqueCount="85">
  <si>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</si>
  <si>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</si>
  <si>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</si>
  <si>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</si>
  <si>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</si>
  <si>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</si>
  <si>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</si>
  <si>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</si>
  <si>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</si>
  <si>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</si>
  <si>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</si>
  <si>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</si>
  <si>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</si>
  <si>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</si>
  <si>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</si>
  <si>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</si>
  <si>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</si>
  <si>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</si>
  <si>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</si>
  <si>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</si>
  <si>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</si>
  <si>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</si>
  <si>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</si>
  <si>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</si>
  <si>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</si>
  <si>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</si>
  <si>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</si>
  <si>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</si>
  <si>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</si>
  <si>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</si>
  <si>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</si>
  <si>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</si>
  <si>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</si>
  <si>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</si>
  <si>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</si>
  <si>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мясная с соусом /331</t>
  </si>
  <si>
    <t>каша гречневая рассыпчатая</t>
  </si>
  <si>
    <t>чай сладкий</t>
  </si>
  <si>
    <t>пр</t>
  </si>
  <si>
    <t>3,36/2,36</t>
  </si>
  <si>
    <t>0,29/7,49</t>
  </si>
  <si>
    <t>29,64/14,89</t>
  </si>
  <si>
    <t>137,94/24,74</t>
  </si>
  <si>
    <t>хлеб ржано-пшеничный, батон с маслом</t>
  </si>
  <si>
    <t>плов из говядины</t>
  </si>
  <si>
    <t>компот из св.мор.ягоды</t>
  </si>
  <si>
    <t>хлеб ржано-пшеничный,батон с сыром</t>
  </si>
  <si>
    <t>40/30/20</t>
  </si>
  <si>
    <t>3,36/6,27</t>
  </si>
  <si>
    <t>0,29/7,86</t>
  </si>
  <si>
    <t>29,64/14,83</t>
  </si>
  <si>
    <t>137,94/28,93</t>
  </si>
  <si>
    <t>свекла отварная</t>
  </si>
  <si>
    <t>тефтели мясные с соусом /331</t>
  </si>
  <si>
    <t>пюре гороховое</t>
  </si>
  <si>
    <t>чай с лимоном</t>
  </si>
  <si>
    <t>хлеб ржано/пшеничный,батон маслом</t>
  </si>
  <si>
    <t>29/,64/14,89</t>
  </si>
  <si>
    <t>бананы</t>
  </si>
  <si>
    <t>рыба запеченная в сметанном соусе</t>
  </si>
  <si>
    <t>пюре картофельное</t>
  </si>
  <si>
    <t>сок</t>
  </si>
  <si>
    <t>хлеб ржано пшеничный батон с сыром</t>
  </si>
  <si>
    <t>3,36/1,58</t>
  </si>
  <si>
    <t>0,29/8,3</t>
  </si>
  <si>
    <t>огурец свежий</t>
  </si>
  <si>
    <t>гуляш с курой</t>
  </si>
  <si>
    <t>макароны отварные</t>
  </si>
  <si>
    <t>компот из св.мор.ягод</t>
  </si>
  <si>
    <t>хлеб ржано-пшеничный,батон с маслом</t>
  </si>
  <si>
    <t>40/30/15</t>
  </si>
  <si>
    <t>груша</t>
  </si>
  <si>
    <t>котлета мясная с соусом 331</t>
  </si>
  <si>
    <t>кисель фруктовый</t>
  </si>
  <si>
    <t>хлеб ржано-пшеничный,батон с   сыром</t>
  </si>
  <si>
    <t>29,64/14</t>
  </si>
  <si>
    <t>тефтели мясные с соусом 331</t>
  </si>
  <si>
    <t>яблоко</t>
  </si>
  <si>
    <t>котлета рыбная с соусом 331</t>
  </si>
  <si>
    <t>хлеб ржано-пшеничный ,батон с сыром</t>
  </si>
  <si>
    <t>29,64/14/83</t>
  </si>
  <si>
    <t>помидор свежий</t>
  </si>
  <si>
    <t>колбаса вареная  с соусом 330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</si>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</sst>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130</v>
      </c>
      <c r="G6" s="41">
        <v>5.67</v>
      </c>
      <c r="H6" s="41">
        <v>8.8699999999999992</v>
      </c>
      <c r="I6" s="41">
        <v>5.19</v>
      </c>
      <c r="J6" s="41">
        <v>126</v>
      </c>
      <c r="K6" s="42">
        <v>271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180</v>
      </c>
      <c r="G7" s="44">
        <v>304</v>
      </c>
      <c r="H7" s="44">
        <v>10.1</v>
      </c>
      <c r="I7" s="44">
        <v>52.77</v>
      </c>
      <c r="J7" s="44">
        <v>304</v>
      </c>
      <c r="K7" s="45">
        <v>171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/>
      <c r="H8" s="44"/>
      <c r="I8" s="44">
        <v>15</v>
      </c>
      <c r="J8" s="44">
        <v>60</v>
      </c>
      <c r="K8" s="45">
        <v>376</v>
      </c>
    </row>
    <row r="9" spans="1:11" ht="25.5" x14ac:dyDescent="0.25">
      <c r="A9" s="24"/>
      <c r="B9" s="16"/>
      <c r="C9" s="11"/>
      <c r="D9" s="7" t="s">
        <v>23</v>
      </c>
      <c r="E9" s="43" t="s">
        <v>43</v>
      </c>
      <c r="F9" s="44" t="s">
        <v>70</v>
      </c>
      <c r="G9" s="44" t="s">
        <v>39</v>
      </c>
      <c r="H9" s="44" t="s">
        <v>40</v>
      </c>
      <c r="I9" s="44" t="s">
        <v>41</v>
      </c>
      <c r="J9" s="44" t="s">
        <v>42</v>
      </c>
      <c r="K9" s="45" t="s">
        <v>38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309.67</v>
      </c>
      <c r="H13" s="20">
        <f t="shared" si="0"/>
        <v>18.97</v>
      </c>
      <c r="I13" s="20">
        <f t="shared" si="0"/>
        <v>72.960000000000008</v>
      </c>
      <c r="J13" s="20">
        <f t="shared" si="0"/>
        <v>490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510</v>
      </c>
      <c r="G24" s="33">
        <f t="shared" ref="G24:J24" si="2">G13+G23</f>
        <v>309.67</v>
      </c>
      <c r="H24" s="33">
        <f t="shared" si="2"/>
        <v>18.97</v>
      </c>
      <c r="I24" s="33">
        <f t="shared" si="2"/>
        <v>72.960000000000008</v>
      </c>
      <c r="J24" s="33">
        <f t="shared" si="2"/>
        <v>490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220</v>
      </c>
      <c r="G25" s="41">
        <v>16</v>
      </c>
      <c r="H25" s="41">
        <v>17</v>
      </c>
      <c r="I25" s="41">
        <v>26</v>
      </c>
      <c r="J25" s="41">
        <v>322</v>
      </c>
      <c r="K25" s="42">
        <v>265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1</v>
      </c>
      <c r="H27" s="44"/>
      <c r="I27" s="44">
        <v>47</v>
      </c>
      <c r="J27" s="44">
        <v>196</v>
      </c>
      <c r="K27" s="45"/>
    </row>
    <row r="28" spans="1:11" ht="25.5" x14ac:dyDescent="0.25">
      <c r="A28" s="15"/>
      <c r="B28" s="16"/>
      <c r="C28" s="11"/>
      <c r="D28" s="7" t="s">
        <v>23</v>
      </c>
      <c r="E28" s="43" t="s">
        <v>46</v>
      </c>
      <c r="F28" s="44" t="s">
        <v>47</v>
      </c>
      <c r="G28" s="44" t="s">
        <v>48</v>
      </c>
      <c r="H28" s="44" t="s">
        <v>49</v>
      </c>
      <c r="I28" s="44" t="s">
        <v>50</v>
      </c>
      <c r="J28" s="44" t="s">
        <v>51</v>
      </c>
      <c r="K28" s="45" t="s">
        <v>38</v>
      </c>
    </row>
    <row r="29" spans="1:11" ht="15" x14ac:dyDescent="0.25">
      <c r="A29" s="15"/>
      <c r="B29" s="16"/>
      <c r="C29" s="11"/>
      <c r="D29" s="7" t="s">
        <v>24</v>
      </c>
      <c r="E29" s="43" t="s">
        <v>52</v>
      </c>
      <c r="F29" s="44">
        <v>60</v>
      </c>
      <c r="G29" s="44">
        <v>1</v>
      </c>
      <c r="H29" s="44">
        <v>5</v>
      </c>
      <c r="I29" s="44">
        <v>7</v>
      </c>
      <c r="J29" s="44">
        <v>74</v>
      </c>
      <c r="K29" s="45">
        <v>52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480</v>
      </c>
      <c r="G32" s="20">
        <f t="shared" ref="G32" si="3">SUM(G25:G31)</f>
        <v>18</v>
      </c>
      <c r="H32" s="20">
        <f t="shared" ref="H32" si="4">SUM(H25:H31)</f>
        <v>22</v>
      </c>
      <c r="I32" s="20">
        <f t="shared" ref="I32" si="5">SUM(I25:I31)</f>
        <v>80</v>
      </c>
      <c r="J32" s="20">
        <f t="shared" ref="J32" si="6">SUM(J25:J31)</f>
        <v>592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480</v>
      </c>
      <c r="G43" s="33">
        <f t="shared" ref="G43" si="11">G32+G42</f>
        <v>18</v>
      </c>
      <c r="H43" s="33">
        <f t="shared" ref="H43" si="12">H32+H42</f>
        <v>22</v>
      </c>
      <c r="I43" s="33">
        <f t="shared" ref="I43" si="13">I32+I42</f>
        <v>80</v>
      </c>
      <c r="J43" s="33">
        <f t="shared" ref="J43" si="14">J32+J42</f>
        <v>592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130</v>
      </c>
      <c r="G44" s="41">
        <v>8.67</v>
      </c>
      <c r="H44" s="41">
        <v>9.33</v>
      </c>
      <c r="I44" s="41">
        <v>1.83</v>
      </c>
      <c r="J44" s="41">
        <v>142</v>
      </c>
      <c r="K44" s="42">
        <v>279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180</v>
      </c>
      <c r="G45" s="44">
        <v>9.09</v>
      </c>
      <c r="H45" s="44">
        <v>4.57</v>
      </c>
      <c r="I45" s="44">
        <v>23.35</v>
      </c>
      <c r="J45" s="44">
        <v>170</v>
      </c>
      <c r="K45" s="45">
        <v>199</v>
      </c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1</v>
      </c>
      <c r="H46" s="44"/>
      <c r="I46" s="44">
        <v>10</v>
      </c>
      <c r="J46" s="44">
        <v>42</v>
      </c>
      <c r="K46" s="45">
        <v>377</v>
      </c>
    </row>
    <row r="47" spans="1:11" ht="25.5" x14ac:dyDescent="0.25">
      <c r="A47" s="24"/>
      <c r="B47" s="16"/>
      <c r="C47" s="11"/>
      <c r="D47" s="7" t="s">
        <v>23</v>
      </c>
      <c r="E47" s="43" t="s">
        <v>56</v>
      </c>
      <c r="F47" s="44" t="s">
        <v>70</v>
      </c>
      <c r="G47" s="44" t="s">
        <v>39</v>
      </c>
      <c r="H47" s="44" t="s">
        <v>40</v>
      </c>
      <c r="I47" s="44" t="s">
        <v>57</v>
      </c>
      <c r="J47" s="44" t="s">
        <v>42</v>
      </c>
      <c r="K47" s="45" t="s">
        <v>38</v>
      </c>
    </row>
    <row r="48" spans="1:11" ht="15" x14ac:dyDescent="0.25">
      <c r="A48" s="24"/>
      <c r="B48" s="16"/>
      <c r="C48" s="11"/>
      <c r="D48" s="7" t="s">
        <v>24</v>
      </c>
      <c r="E48" s="43" t="s">
        <v>58</v>
      </c>
      <c r="F48" s="44">
        <v>100</v>
      </c>
      <c r="G48" s="44">
        <v>2</v>
      </c>
      <c r="H48" s="44">
        <v>1</v>
      </c>
      <c r="I48" s="44">
        <v>20</v>
      </c>
      <c r="J48" s="44">
        <v>95</v>
      </c>
      <c r="K48" s="45">
        <v>338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610</v>
      </c>
      <c r="G51" s="20">
        <f t="shared" ref="G51" si="15">SUM(G44:G50)</f>
        <v>20.759999999999998</v>
      </c>
      <c r="H51" s="20">
        <f t="shared" ref="H51" si="16">SUM(H44:H50)</f>
        <v>14.9</v>
      </c>
      <c r="I51" s="20">
        <f t="shared" ref="I51" si="17">SUM(I44:I50)</f>
        <v>55.18</v>
      </c>
      <c r="J51" s="20">
        <f t="shared" ref="J51" si="18">SUM(J44:J50)</f>
        <v>449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610</v>
      </c>
      <c r="G62" s="33">
        <f t="shared" ref="G62" si="23">G51+G61</f>
        <v>20.759999999999998</v>
      </c>
      <c r="H62" s="33">
        <f t="shared" ref="H62" si="24">H51+H61</f>
        <v>14.9</v>
      </c>
      <c r="I62" s="33">
        <f t="shared" ref="I62" si="25">I51+I61</f>
        <v>55.18</v>
      </c>
      <c r="J62" s="33">
        <f t="shared" ref="J62" si="26">J51+J61</f>
        <v>449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130</v>
      </c>
      <c r="G63" s="41">
        <v>11.24</v>
      </c>
      <c r="H63" s="41">
        <v>11.45</v>
      </c>
      <c r="I63" s="41">
        <v>24.35</v>
      </c>
      <c r="J63" s="41">
        <v>245</v>
      </c>
      <c r="K63" s="42">
        <v>232</v>
      </c>
    </row>
    <row r="64" spans="1:11" ht="15" x14ac:dyDescent="0.25">
      <c r="A64" s="24"/>
      <c r="B64" s="16"/>
      <c r="C64" s="11"/>
      <c r="D64" s="6"/>
      <c r="E64" s="43" t="s">
        <v>60</v>
      </c>
      <c r="F64" s="44">
        <v>180</v>
      </c>
      <c r="G64" s="44">
        <v>2.1</v>
      </c>
      <c r="H64" s="44">
        <v>6.4</v>
      </c>
      <c r="I64" s="44">
        <v>12.59</v>
      </c>
      <c r="J64" s="44">
        <v>242.29</v>
      </c>
      <c r="K64" s="45">
        <v>312</v>
      </c>
    </row>
    <row r="65" spans="1:11" ht="15" x14ac:dyDescent="0.25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1</v>
      </c>
      <c r="H65" s="44"/>
      <c r="I65" s="44">
        <v>20</v>
      </c>
      <c r="J65" s="44">
        <v>85</v>
      </c>
      <c r="K65" s="45">
        <v>389</v>
      </c>
    </row>
    <row r="66" spans="1:11" ht="25.5" x14ac:dyDescent="0.25">
      <c r="A66" s="24"/>
      <c r="B66" s="16"/>
      <c r="C66" s="11"/>
      <c r="D66" s="7" t="s">
        <v>23</v>
      </c>
      <c r="E66" s="43" t="s">
        <v>62</v>
      </c>
      <c r="F66" s="44" t="s">
        <v>47</v>
      </c>
      <c r="G66" s="44" t="s">
        <v>63</v>
      </c>
      <c r="H66" s="44" t="s">
        <v>64</v>
      </c>
      <c r="I66" s="44" t="s">
        <v>50</v>
      </c>
      <c r="J66" s="44" t="s">
        <v>51</v>
      </c>
      <c r="K66" s="45" t="s">
        <v>38</v>
      </c>
    </row>
    <row r="67" spans="1:11" ht="15" x14ac:dyDescent="0.25">
      <c r="A67" s="24"/>
      <c r="B67" s="16"/>
      <c r="C67" s="11"/>
      <c r="D67" s="7" t="s">
        <v>24</v>
      </c>
      <c r="E67" s="43" t="s">
        <v>65</v>
      </c>
      <c r="F67" s="44">
        <v>60</v>
      </c>
      <c r="G67" s="44">
        <v>1</v>
      </c>
      <c r="H67" s="44"/>
      <c r="I67" s="44">
        <v>2</v>
      </c>
      <c r="J67" s="44">
        <v>11</v>
      </c>
      <c r="K67" s="45">
        <v>71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570</v>
      </c>
      <c r="G70" s="20">
        <f t="shared" ref="G70" si="27">SUM(G63:G69)</f>
        <v>15.34</v>
      </c>
      <c r="H70" s="20">
        <f t="shared" ref="H70" si="28">SUM(H63:H69)</f>
        <v>17.850000000000001</v>
      </c>
      <c r="I70" s="20">
        <f t="shared" ref="I70" si="29">SUM(I63:I69)</f>
        <v>58.94</v>
      </c>
      <c r="J70" s="20">
        <f t="shared" ref="J70" si="30">SUM(J63:J69)</f>
        <v>583.29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570</v>
      </c>
      <c r="G81" s="33">
        <f t="shared" ref="G81" si="35">G70+G80</f>
        <v>15.34</v>
      </c>
      <c r="H81" s="33">
        <f t="shared" ref="H81" si="36">H70+H80</f>
        <v>17.850000000000001</v>
      </c>
      <c r="I81" s="33">
        <f t="shared" ref="I81" si="37">I70+I80</f>
        <v>58.94</v>
      </c>
      <c r="J81" s="33">
        <f t="shared" ref="J81" si="38">J70+J80</f>
        <v>583.29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100</v>
      </c>
      <c r="G82" s="41">
        <v>7.45</v>
      </c>
      <c r="H82" s="41">
        <v>19.73</v>
      </c>
      <c r="I82" s="41">
        <v>2.02</v>
      </c>
      <c r="J82" s="41">
        <v>216.3</v>
      </c>
      <c r="K82" s="42">
        <v>260</v>
      </c>
    </row>
    <row r="83" spans="1:11" ht="15" x14ac:dyDescent="0.25">
      <c r="A83" s="24"/>
      <c r="B83" s="16"/>
      <c r="C83" s="11"/>
      <c r="D83" s="6"/>
      <c r="E83" s="43" t="s">
        <v>67</v>
      </c>
      <c r="F83" s="44">
        <v>180</v>
      </c>
      <c r="G83" s="44">
        <v>6.84</v>
      </c>
      <c r="H83" s="44">
        <v>73.8</v>
      </c>
      <c r="I83" s="44">
        <v>10.06</v>
      </c>
      <c r="J83" s="44">
        <v>160</v>
      </c>
      <c r="K83" s="45">
        <v>309</v>
      </c>
    </row>
    <row r="84" spans="1:11" ht="15" x14ac:dyDescent="0.25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4</v>
      </c>
      <c r="H84" s="44">
        <v>6</v>
      </c>
      <c r="I84" s="44">
        <v>26</v>
      </c>
      <c r="J84" s="44">
        <v>162</v>
      </c>
      <c r="K84" s="45">
        <v>171</v>
      </c>
    </row>
    <row r="85" spans="1:11" ht="25.5" x14ac:dyDescent="0.25">
      <c r="A85" s="24"/>
      <c r="B85" s="16"/>
      <c r="C85" s="11"/>
      <c r="D85" s="7" t="s">
        <v>23</v>
      </c>
      <c r="E85" s="43" t="s">
        <v>69</v>
      </c>
      <c r="F85" s="44" t="s">
        <v>70</v>
      </c>
      <c r="G85" s="44" t="s">
        <v>48</v>
      </c>
      <c r="H85" s="44" t="s">
        <v>49</v>
      </c>
      <c r="I85" s="44" t="s">
        <v>41</v>
      </c>
      <c r="J85" s="44" t="s">
        <v>42</v>
      </c>
      <c r="K85" s="45" t="s">
        <v>38</v>
      </c>
    </row>
    <row r="86" spans="1:11" ht="15" x14ac:dyDescent="0.25">
      <c r="A86" s="24"/>
      <c r="B86" s="16"/>
      <c r="C86" s="11"/>
      <c r="D86" s="7" t="s">
        <v>24</v>
      </c>
      <c r="E86" s="43" t="s">
        <v>71</v>
      </c>
      <c r="F86" s="44">
        <v>100</v>
      </c>
      <c r="G86" s="44"/>
      <c r="H86" s="44"/>
      <c r="I86" s="44">
        <v>10</v>
      </c>
      <c r="J86" s="44">
        <v>44</v>
      </c>
      <c r="K86" s="45">
        <v>338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580</v>
      </c>
      <c r="G89" s="20">
        <f t="shared" ref="G89" si="39">SUM(G82:G88)</f>
        <v>18.29</v>
      </c>
      <c r="H89" s="20">
        <f t="shared" ref="H89" si="40">SUM(H82:H88)</f>
        <v>99.53</v>
      </c>
      <c r="I89" s="20">
        <f t="shared" ref="I89" si="41">SUM(I82:I88)</f>
        <v>48.08</v>
      </c>
      <c r="J89" s="20">
        <f t="shared" ref="J89" si="42">SUM(J82:J88)</f>
        <v>582.29999999999995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580</v>
      </c>
      <c r="G100" s="33">
        <f t="shared" ref="G100" si="47">G89+G99</f>
        <v>18.29</v>
      </c>
      <c r="H100" s="33">
        <f t="shared" ref="H100" si="48">H89+H99</f>
        <v>99.53</v>
      </c>
      <c r="I100" s="33">
        <f t="shared" ref="I100" si="49">I89+I99</f>
        <v>48.08</v>
      </c>
      <c r="J100" s="33">
        <f t="shared" ref="J100" si="50">J89+J99</f>
        <v>582.29999999999995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130</v>
      </c>
      <c r="G101" s="41">
        <v>5.67</v>
      </c>
      <c r="H101" s="41">
        <v>8.8699999999999992</v>
      </c>
      <c r="I101" s="41">
        <v>5.19</v>
      </c>
      <c r="J101" s="41">
        <v>126</v>
      </c>
      <c r="K101" s="42">
        <v>271</v>
      </c>
    </row>
    <row r="102" spans="1:11" ht="15" x14ac:dyDescent="0.25">
      <c r="A102" s="24"/>
      <c r="B102" s="16"/>
      <c r="C102" s="11"/>
      <c r="D102" s="6"/>
      <c r="E102" s="43" t="s">
        <v>36</v>
      </c>
      <c r="F102" s="44">
        <v>180</v>
      </c>
      <c r="G102" s="44">
        <v>9.3699999999999992</v>
      </c>
      <c r="H102" s="44">
        <v>10.1</v>
      </c>
      <c r="I102" s="44">
        <v>52.77</v>
      </c>
      <c r="J102" s="44">
        <v>304</v>
      </c>
      <c r="K102" s="45">
        <v>171</v>
      </c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/>
      <c r="H103" s="44"/>
      <c r="I103" s="44">
        <v>15</v>
      </c>
      <c r="J103" s="44">
        <v>60</v>
      </c>
      <c r="K103" s="45">
        <v>376</v>
      </c>
    </row>
    <row r="104" spans="1:11" ht="25.5" x14ac:dyDescent="0.25">
      <c r="A104" s="24"/>
      <c r="B104" s="16"/>
      <c r="C104" s="11"/>
      <c r="D104" s="7" t="s">
        <v>23</v>
      </c>
      <c r="E104" s="43" t="s">
        <v>69</v>
      </c>
      <c r="F104" s="44" t="s">
        <v>70</v>
      </c>
      <c r="G104" s="44" t="s">
        <v>39</v>
      </c>
      <c r="H104" s="44" t="s">
        <v>40</v>
      </c>
      <c r="I104" s="44" t="s">
        <v>41</v>
      </c>
      <c r="J104" s="44" t="s">
        <v>42</v>
      </c>
      <c r="K104" s="45" t="s">
        <v>38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15.04</v>
      </c>
      <c r="H108" s="20">
        <f t="shared" si="51"/>
        <v>18.97</v>
      </c>
      <c r="I108" s="20">
        <f t="shared" si="51"/>
        <v>72.960000000000008</v>
      </c>
      <c r="J108" s="20">
        <f t="shared" si="51"/>
        <v>490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510</v>
      </c>
      <c r="G119" s="33">
        <f t="shared" ref="G119" si="53">G108+G118</f>
        <v>15.04</v>
      </c>
      <c r="H119" s="33">
        <f t="shared" ref="H119" si="54">H108+H118</f>
        <v>18.97</v>
      </c>
      <c r="I119" s="33">
        <f t="shared" ref="I119" si="55">I108+I118</f>
        <v>72.960000000000008</v>
      </c>
      <c r="J119" s="33">
        <f t="shared" ref="J119" si="56">J108+J118</f>
        <v>490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44</v>
      </c>
      <c r="F120" s="41">
        <v>220</v>
      </c>
      <c r="G120" s="41">
        <v>16</v>
      </c>
      <c r="H120" s="41">
        <v>17</v>
      </c>
      <c r="I120" s="41">
        <v>26</v>
      </c>
      <c r="J120" s="41">
        <v>332</v>
      </c>
      <c r="K120" s="42">
        <v>265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73</v>
      </c>
      <c r="F122" s="44">
        <v>200</v>
      </c>
      <c r="G122" s="44"/>
      <c r="H122" s="44"/>
      <c r="I122" s="44">
        <v>13</v>
      </c>
      <c r="J122" s="44">
        <v>65</v>
      </c>
      <c r="K122" s="45">
        <v>19</v>
      </c>
    </row>
    <row r="123" spans="1:11" ht="25.5" x14ac:dyDescent="0.25">
      <c r="A123" s="15"/>
      <c r="B123" s="16"/>
      <c r="C123" s="11"/>
      <c r="D123" s="7" t="s">
        <v>23</v>
      </c>
      <c r="E123" s="43" t="s">
        <v>74</v>
      </c>
      <c r="F123" s="44" t="s">
        <v>47</v>
      </c>
      <c r="G123" s="44" t="s">
        <v>64</v>
      </c>
      <c r="H123" s="44" t="s">
        <v>75</v>
      </c>
      <c r="I123" s="44" t="s">
        <v>41</v>
      </c>
      <c r="J123" s="44" t="s">
        <v>51</v>
      </c>
      <c r="K123" s="45" t="s">
        <v>38</v>
      </c>
    </row>
    <row r="124" spans="1:11" ht="15" x14ac:dyDescent="0.25">
      <c r="A124" s="15"/>
      <c r="B124" s="16"/>
      <c r="C124" s="11"/>
      <c r="D124" s="7" t="s">
        <v>24</v>
      </c>
      <c r="E124" s="43" t="s">
        <v>52</v>
      </c>
      <c r="F124" s="44">
        <v>60</v>
      </c>
      <c r="G124" s="44">
        <v>1</v>
      </c>
      <c r="H124" s="44">
        <v>5</v>
      </c>
      <c r="I124" s="44">
        <v>7</v>
      </c>
      <c r="J124" s="44">
        <v>74</v>
      </c>
      <c r="K124" s="45">
        <v>52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480</v>
      </c>
      <c r="G127" s="20">
        <f t="shared" ref="G127:J127" si="57">SUM(G120:G126)</f>
        <v>17</v>
      </c>
      <c r="H127" s="20">
        <f t="shared" si="57"/>
        <v>22</v>
      </c>
      <c r="I127" s="20">
        <f t="shared" si="57"/>
        <v>46</v>
      </c>
      <c r="J127" s="20">
        <f t="shared" si="57"/>
        <v>471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480</v>
      </c>
      <c r="G138" s="33">
        <f t="shared" ref="G138" si="59">G127+G137</f>
        <v>17</v>
      </c>
      <c r="H138" s="33">
        <f t="shared" ref="H138" si="60">H127+H137</f>
        <v>22</v>
      </c>
      <c r="I138" s="33">
        <f t="shared" ref="I138" si="61">I127+I137</f>
        <v>46</v>
      </c>
      <c r="J138" s="33">
        <f t="shared" ref="J138" si="62">J127+J137</f>
        <v>471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76</v>
      </c>
      <c r="F139" s="41">
        <v>130</v>
      </c>
      <c r="G139" s="41">
        <v>8.67</v>
      </c>
      <c r="H139" s="41">
        <v>9.33</v>
      </c>
      <c r="I139" s="41">
        <v>1.83</v>
      </c>
      <c r="J139" s="41">
        <v>142</v>
      </c>
      <c r="K139" s="42">
        <v>279</v>
      </c>
    </row>
    <row r="140" spans="1:11" ht="15" x14ac:dyDescent="0.25">
      <c r="A140" s="24"/>
      <c r="B140" s="16"/>
      <c r="C140" s="11"/>
      <c r="D140" s="6"/>
      <c r="E140" s="43" t="s">
        <v>54</v>
      </c>
      <c r="F140" s="44">
        <v>180</v>
      </c>
      <c r="G140" s="44">
        <v>9.09</v>
      </c>
      <c r="H140" s="44">
        <v>4.57</v>
      </c>
      <c r="I140" s="44">
        <v>23.35</v>
      </c>
      <c r="J140" s="44">
        <v>170</v>
      </c>
      <c r="K140" s="45">
        <v>199</v>
      </c>
    </row>
    <row r="141" spans="1:11" ht="15" x14ac:dyDescent="0.25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/>
      <c r="H141" s="44"/>
      <c r="I141" s="44">
        <v>10</v>
      </c>
      <c r="J141" s="44">
        <v>42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69</v>
      </c>
      <c r="F142" s="44" t="s">
        <v>70</v>
      </c>
      <c r="G142" s="44" t="s">
        <v>39</v>
      </c>
      <c r="H142" s="44" t="s">
        <v>40</v>
      </c>
      <c r="I142" s="44" t="s">
        <v>41</v>
      </c>
      <c r="J142" s="44" t="s">
        <v>42</v>
      </c>
      <c r="K142" s="45" t="s">
        <v>38</v>
      </c>
    </row>
    <row r="143" spans="1:11" ht="15" x14ac:dyDescent="0.25">
      <c r="A143" s="24"/>
      <c r="B143" s="16"/>
      <c r="C143" s="11"/>
      <c r="D143" s="7" t="s">
        <v>24</v>
      </c>
      <c r="E143" s="43" t="s">
        <v>77</v>
      </c>
      <c r="F143" s="44">
        <v>100</v>
      </c>
      <c r="G143" s="44">
        <v>26</v>
      </c>
      <c r="H143" s="44">
        <v>22</v>
      </c>
      <c r="I143" s="44">
        <v>100</v>
      </c>
      <c r="J143" s="44">
        <v>95</v>
      </c>
      <c r="K143" s="45">
        <v>338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610</v>
      </c>
      <c r="G146" s="20">
        <f t="shared" ref="G146:J146" si="63">SUM(G139:G145)</f>
        <v>43.76</v>
      </c>
      <c r="H146" s="20">
        <f t="shared" si="63"/>
        <v>35.9</v>
      </c>
      <c r="I146" s="20">
        <f t="shared" si="63"/>
        <v>135.18</v>
      </c>
      <c r="J146" s="20">
        <f t="shared" si="63"/>
        <v>449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610</v>
      </c>
      <c r="G157" s="33">
        <f t="shared" ref="G157" si="65">G146+G156</f>
        <v>43.76</v>
      </c>
      <c r="H157" s="33">
        <f t="shared" ref="H157" si="66">H146+H156</f>
        <v>35.9</v>
      </c>
      <c r="I157" s="33">
        <f t="shared" ref="I157" si="67">I146+I156</f>
        <v>135.18</v>
      </c>
      <c r="J157" s="33">
        <f t="shared" ref="J157" si="68">J146+J156</f>
        <v>449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78</v>
      </c>
      <c r="F158" s="41">
        <v>130</v>
      </c>
      <c r="G158" s="41">
        <v>10.25</v>
      </c>
      <c r="H158" s="41">
        <v>11.65</v>
      </c>
      <c r="I158" s="41">
        <v>2.14</v>
      </c>
      <c r="J158" s="41">
        <v>120</v>
      </c>
      <c r="K158" s="42">
        <v>271</v>
      </c>
    </row>
    <row r="159" spans="1:11" ht="15" x14ac:dyDescent="0.25">
      <c r="A159" s="24"/>
      <c r="B159" s="16"/>
      <c r="C159" s="11"/>
      <c r="D159" s="6"/>
      <c r="E159" s="43" t="s">
        <v>67</v>
      </c>
      <c r="F159" s="44">
        <v>180</v>
      </c>
      <c r="G159" s="44">
        <v>6.8</v>
      </c>
      <c r="H159" s="44">
        <v>8</v>
      </c>
      <c r="I159" s="44">
        <v>10.06</v>
      </c>
      <c r="J159" s="44">
        <v>137</v>
      </c>
      <c r="K159" s="45">
        <v>171</v>
      </c>
    </row>
    <row r="160" spans="1:11" ht="15" x14ac:dyDescent="0.25">
      <c r="A160" s="24"/>
      <c r="B160" s="16"/>
      <c r="C160" s="11"/>
      <c r="D160" s="7" t="s">
        <v>22</v>
      </c>
      <c r="E160" s="43" t="s">
        <v>61</v>
      </c>
      <c r="F160" s="44">
        <v>200</v>
      </c>
      <c r="G160" s="44">
        <v>1</v>
      </c>
      <c r="H160" s="44"/>
      <c r="I160" s="44">
        <v>20</v>
      </c>
      <c r="J160" s="44">
        <v>200</v>
      </c>
      <c r="K160" s="45">
        <v>376</v>
      </c>
    </row>
    <row r="161" spans="1:11" ht="25.5" x14ac:dyDescent="0.25">
      <c r="A161" s="24"/>
      <c r="B161" s="16"/>
      <c r="C161" s="11"/>
      <c r="D161" s="7" t="s">
        <v>23</v>
      </c>
      <c r="E161" s="43" t="s">
        <v>79</v>
      </c>
      <c r="F161" s="44" t="s">
        <v>47</v>
      </c>
      <c r="G161" s="44" t="s">
        <v>63</v>
      </c>
      <c r="H161" s="44" t="s">
        <v>64</v>
      </c>
      <c r="I161" s="44" t="s">
        <v>80</v>
      </c>
      <c r="J161" s="44" t="s">
        <v>51</v>
      </c>
      <c r="K161" s="45" t="s">
        <v>38</v>
      </c>
    </row>
    <row r="162" spans="1:11" ht="15" x14ac:dyDescent="0.25">
      <c r="A162" s="24"/>
      <c r="B162" s="16"/>
      <c r="C162" s="11"/>
      <c r="D162" s="7" t="s">
        <v>24</v>
      </c>
      <c r="E162" s="43" t="s">
        <v>81</v>
      </c>
      <c r="F162" s="44">
        <v>60</v>
      </c>
      <c r="G162" s="44">
        <v>1</v>
      </c>
      <c r="H162" s="44"/>
      <c r="I162" s="44">
        <v>2</v>
      </c>
      <c r="J162" s="44">
        <v>11</v>
      </c>
      <c r="K162" s="45">
        <v>71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19.05</v>
      </c>
      <c r="H165" s="20">
        <f t="shared" si="69"/>
        <v>19.649999999999999</v>
      </c>
      <c r="I165" s="20">
        <f t="shared" si="69"/>
        <v>34.200000000000003</v>
      </c>
      <c r="J165" s="20">
        <f t="shared" si="69"/>
        <v>468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19.05</v>
      </c>
      <c r="H176" s="33">
        <f t="shared" ref="H176" si="72">H165+H175</f>
        <v>19.649999999999999</v>
      </c>
      <c r="I176" s="33">
        <f t="shared" ref="I176" si="73">I165+I175</f>
        <v>34.200000000000003</v>
      </c>
      <c r="J176" s="33">
        <f t="shared" ref="J176" si="74">J165+J175</f>
        <v>468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82</v>
      </c>
      <c r="F177" s="41">
        <v>130</v>
      </c>
      <c r="G177" s="41">
        <v>7.21</v>
      </c>
      <c r="H177" s="41">
        <v>15.39</v>
      </c>
      <c r="I177" s="41">
        <v>3.28</v>
      </c>
      <c r="J177" s="41">
        <v>176</v>
      </c>
      <c r="K177" s="42">
        <v>252</v>
      </c>
    </row>
    <row r="178" spans="1:11" ht="15" x14ac:dyDescent="0.25">
      <c r="A178" s="24"/>
      <c r="B178" s="16"/>
      <c r="C178" s="11"/>
      <c r="D178" s="6"/>
      <c r="E178" s="43" t="s">
        <v>83</v>
      </c>
      <c r="F178" s="44">
        <v>180</v>
      </c>
      <c r="G178" s="44">
        <v>0.2</v>
      </c>
      <c r="H178" s="44">
        <v>0.1</v>
      </c>
      <c r="I178" s="44">
        <v>1.37</v>
      </c>
      <c r="J178" s="44">
        <v>160.76</v>
      </c>
      <c r="K178" s="45">
        <v>302</v>
      </c>
    </row>
    <row r="179" spans="1:11" ht="15" x14ac:dyDescent="0.25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1</v>
      </c>
      <c r="H179" s="44"/>
      <c r="I179" s="44">
        <v>47</v>
      </c>
      <c r="J179" s="44">
        <v>196</v>
      </c>
      <c r="K179" s="45">
        <v>349</v>
      </c>
    </row>
    <row r="180" spans="1:11" ht="25.5" x14ac:dyDescent="0.25">
      <c r="A180" s="24"/>
      <c r="B180" s="16"/>
      <c r="C180" s="11"/>
      <c r="D180" s="7" t="s">
        <v>23</v>
      </c>
      <c r="E180" s="43" t="s">
        <v>69</v>
      </c>
      <c r="F180" s="44" t="s">
        <v>70</v>
      </c>
      <c r="G180" s="44" t="s">
        <v>39</v>
      </c>
      <c r="H180" s="44" t="s">
        <v>40</v>
      </c>
      <c r="I180" s="44" t="s">
        <v>41</v>
      </c>
      <c r="J180" s="44" t="s">
        <v>42</v>
      </c>
      <c r="K180" s="45" t="s">
        <v>38</v>
      </c>
    </row>
    <row r="181" spans="1:11" ht="15" x14ac:dyDescent="0.25">
      <c r="A181" s="24"/>
      <c r="B181" s="16"/>
      <c r="C181" s="11"/>
      <c r="D181" s="7" t="s">
        <v>24</v>
      </c>
      <c r="E181" s="43" t="s">
        <v>71</v>
      </c>
      <c r="F181" s="44">
        <v>100</v>
      </c>
      <c r="G181" s="44"/>
      <c r="H181" s="44"/>
      <c r="I181" s="44">
        <v>10</v>
      </c>
      <c r="J181" s="44">
        <v>44</v>
      </c>
      <c r="K181" s="45">
        <v>338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75">SUM(G177:G183)</f>
        <v>8.41</v>
      </c>
      <c r="H184" s="20">
        <f t="shared" si="75"/>
        <v>15.49</v>
      </c>
      <c r="I184" s="20">
        <f t="shared" si="75"/>
        <v>61.65</v>
      </c>
      <c r="J184" s="20">
        <f t="shared" si="75"/>
        <v>576.76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610</v>
      </c>
      <c r="G195" s="33">
        <f t="shared" ref="G195" si="77">G184+G194</f>
        <v>8.41</v>
      </c>
      <c r="H195" s="33">
        <f t="shared" ref="H195" si="78">H184+H194</f>
        <v>15.49</v>
      </c>
      <c r="I195" s="33">
        <f t="shared" ref="I195" si="79">I184+I194</f>
        <v>61.65</v>
      </c>
      <c r="J195" s="33">
        <f t="shared" ref="J195" si="80">J184+J194</f>
        <v>576.76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553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48.532000000000004</v>
      </c>
      <c r="H196" s="35">
        <f t="shared" si="81"/>
        <v>28.526</v>
      </c>
      <c r="I196" s="35">
        <f t="shared" si="81"/>
        <v>66.515000000000001</v>
      </c>
      <c r="J196" s="35">
        <f t="shared" si="81"/>
        <v>515.13499999999999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2023-12-07T09:38:01Z</dcterms:modified>
</cp:coreProperties>
</file>